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gentsh.sharepoint.com/sites/Proj.Marketing2/Shared Documents/General/Center Support/Websites/CCF/"/>
    </mc:Choice>
  </mc:AlternateContent>
  <xr:revisionPtr revIDLastSave="0" documentId="8_{E5E0F2E5-B084-4EA7-B7A1-45F36374C68C}" xr6:coauthVersionLast="47" xr6:coauthVersionMax="47" xr10:uidLastSave="{00000000-0000-0000-0000-000000000000}"/>
  <bookViews>
    <workbookView xWindow="28680" yWindow="-120" windowWidth="29040" windowHeight="15720" xr2:uid="{F996D94E-1BFA-4318-8959-CB4D179CEAA6}"/>
  </bookViews>
  <sheets>
    <sheet name="Stuart" sheetId="2" r:id="rId1"/>
    <sheet name="Sheet1" sheetId="1" r:id="rId2"/>
  </sheets>
  <definedNames>
    <definedName name="_xlnm._FilterDatabase" localSheetId="0" hidden="1">Stuart!$A$1:$Z$37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Y2" i="2" l="1"/>
  <c r="Z2" i="2"/>
  <c r="Y3" i="2"/>
  <c r="Z3" i="2"/>
  <c r="Y4" i="2"/>
  <c r="Z4" i="2"/>
  <c r="Y5" i="2"/>
  <c r="Z5" i="2"/>
  <c r="Y6" i="2"/>
  <c r="Z6" i="2"/>
  <c r="Y7" i="2"/>
  <c r="Z7" i="2"/>
  <c r="Y8" i="2"/>
  <c r="Z8" i="2"/>
  <c r="Y9" i="2"/>
  <c r="Z9" i="2"/>
  <c r="Y10" i="2"/>
  <c r="Z10" i="2"/>
  <c r="Y11" i="2"/>
  <c r="Z11" i="2"/>
  <c r="Y12" i="2"/>
  <c r="Z12" i="2"/>
  <c r="Y13" i="2"/>
  <c r="Z13" i="2"/>
  <c r="Y14" i="2"/>
  <c r="Z14" i="2"/>
  <c r="Y15" i="2"/>
  <c r="Z15" i="2"/>
  <c r="Y16" i="2"/>
  <c r="Z16" i="2"/>
  <c r="Y17" i="2"/>
  <c r="Z17" i="2"/>
  <c r="Y18" i="2"/>
  <c r="Z18" i="2"/>
  <c r="Y19" i="2"/>
  <c r="Z19" i="2"/>
  <c r="Y20" i="2"/>
  <c r="Z20" i="2"/>
  <c r="Y21" i="2"/>
  <c r="Z21" i="2"/>
  <c r="Y22" i="2"/>
  <c r="Z22" i="2"/>
  <c r="Y23" i="2"/>
  <c r="Z23" i="2"/>
  <c r="Y24" i="2"/>
  <c r="Z24" i="2"/>
  <c r="Y25" i="2"/>
  <c r="Z25" i="2"/>
  <c r="Y26" i="2"/>
  <c r="Z26" i="2"/>
  <c r="Y27" i="2"/>
  <c r="Z27" i="2"/>
  <c r="Y28" i="2"/>
  <c r="Z28" i="2"/>
  <c r="Y29" i="2"/>
  <c r="Z29" i="2"/>
  <c r="Y30" i="2"/>
  <c r="Z30" i="2"/>
  <c r="Y31" i="2"/>
  <c r="Z31" i="2"/>
  <c r="Y32" i="2"/>
  <c r="Z32" i="2"/>
  <c r="Y33" i="2"/>
  <c r="Z33" i="2"/>
  <c r="Y34" i="2"/>
  <c r="Z34" i="2"/>
  <c r="Y35" i="2"/>
  <c r="Z35" i="2"/>
  <c r="Y36" i="2"/>
  <c r="Z36" i="2"/>
  <c r="Y37" i="2"/>
  <c r="Z37" i="2"/>
</calcChain>
</file>

<file path=xl/sharedStrings.xml><?xml version="1.0" encoding="utf-8"?>
<sst xmlns="http://schemas.openxmlformats.org/spreadsheetml/2006/main" count="30" uniqueCount="27">
  <si>
    <t>G0121</t>
  </si>
  <si>
    <t>G0105</t>
  </si>
  <si>
    <t>N/A</t>
  </si>
  <si>
    <t>G0104</t>
  </si>
  <si>
    <t>Highest Commercial</t>
  </si>
  <si>
    <t>Lowest Commercial</t>
  </si>
  <si>
    <t>UHC Commercial</t>
  </si>
  <si>
    <t>Self Pay</t>
  </si>
  <si>
    <t>Novanet PPO</t>
  </si>
  <si>
    <t>Longevity Health Medicare Advantage</t>
  </si>
  <si>
    <t>Independent Living Medicare Advantage</t>
  </si>
  <si>
    <t>Humana Medicare Advantage</t>
  </si>
  <si>
    <t>Gold Kidney Health Plan - Medicare Advantage</t>
  </si>
  <si>
    <t>Clear Spring Medicare Advantage</t>
  </si>
  <si>
    <t>Cigna</t>
  </si>
  <si>
    <t>Caritas Medicare Advantage</t>
  </si>
  <si>
    <t>BCBS - Network Blue</t>
  </si>
  <si>
    <t>BCBS - Blue Select, Health Options, MyBlue, SimplyBlue</t>
  </si>
  <si>
    <t>BCBS - Preferred Patient Care, Traditional</t>
  </si>
  <si>
    <t xml:space="preserve">AvMed - Select </t>
  </si>
  <si>
    <t xml:space="preserve">AvMed - Exchange </t>
  </si>
  <si>
    <t xml:space="preserve">AvMed - Commercial </t>
  </si>
  <si>
    <t>Ambetter</t>
  </si>
  <si>
    <t>Aetna</t>
  </si>
  <si>
    <t>CMS</t>
  </si>
  <si>
    <t>Charge</t>
  </si>
  <si>
    <t>CPT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</si>
</sst>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164" fontId="0" fillId="2" borderId="0" xfId="0" applyNumberFormat="1" applyFill="1"/>
    <xf numFmtId="0" fontId="0" fillId="2" borderId="0" xfId="0" applyFill="1"/>
    <xf numFmtId="0" fontId="1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164" fontId="1" fillId="2" borderId="0" xfId="0" applyNumberFormat="1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99AC7-EF55-47B4-A50B-3D6059206A65}">
  <dimension ref="A1:Z37"/>
  <sheetViews>
    <sheetView tabSelected="1" workbookViewId="0">
      <pane ySplit="1" topLeftCell="A2" activePane="bottomLeft" state="frozen"/>
      <selection activeCell="H1" sqref="H1"/>
      <selection pane="bottomLeft" activeCell="G14" sqref="G14"/>
    </sheetView>
  </sheetViews>
  <sheetFormatPr defaultRowHeight="15" outlineLevelCol="1" x14ac:dyDescent="0.25"/>
  <cols>
    <col min="1" max="1" width="14.7109375" customWidth="1"/>
    <col min="2" max="2" width="14.7109375" style="1" customWidth="1"/>
    <col min="3" max="24" width="14.7109375" style="1" customWidth="1" outlineLevel="1"/>
    <col min="25" max="25" width="9.140625" customWidth="1"/>
    <col min="26" max="26" width="20.85546875" customWidth="1"/>
  </cols>
  <sheetData>
    <row r="1" spans="1:26" s="4" customFormat="1" ht="75" x14ac:dyDescent="0.25">
      <c r="A1" s="5" t="s">
        <v>26</v>
      </c>
      <c r="B1" s="7" t="s">
        <v>25</v>
      </c>
      <c r="C1" s="6" t="s">
        <v>24</v>
      </c>
      <c r="D1" s="6" t="s">
        <v>23</v>
      </c>
      <c r="E1" s="6" t="s">
        <v>22</v>
      </c>
      <c r="F1" s="6" t="s">
        <v>21</v>
      </c>
      <c r="G1" s="6" t="s">
        <v>20</v>
      </c>
      <c r="H1" s="6" t="s">
        <v>19</v>
      </c>
      <c r="I1" s="6" t="s">
        <v>21</v>
      </c>
      <c r="J1" s="6" t="s">
        <v>20</v>
      </c>
      <c r="K1" s="6" t="s">
        <v>19</v>
      </c>
      <c r="L1" s="6" t="s">
        <v>18</v>
      </c>
      <c r="M1" s="6" t="s">
        <v>17</v>
      </c>
      <c r="N1" s="6" t="s">
        <v>16</v>
      </c>
      <c r="O1" s="6" t="s">
        <v>15</v>
      </c>
      <c r="P1" s="6" t="s">
        <v>14</v>
      </c>
      <c r="Q1" s="6" t="s">
        <v>13</v>
      </c>
      <c r="R1" s="6" t="s">
        <v>12</v>
      </c>
      <c r="S1" s="6" t="s">
        <v>11</v>
      </c>
      <c r="T1" s="6" t="s">
        <v>10</v>
      </c>
      <c r="U1" s="6" t="s">
        <v>9</v>
      </c>
      <c r="V1" s="6" t="s">
        <v>8</v>
      </c>
      <c r="W1" s="6" t="s">
        <v>7</v>
      </c>
      <c r="X1" s="6" t="s">
        <v>6</v>
      </c>
      <c r="Y1" s="5" t="s">
        <v>5</v>
      </c>
      <c r="Z1" s="5" t="s">
        <v>4</v>
      </c>
    </row>
    <row r="2" spans="1:26" x14ac:dyDescent="0.25">
      <c r="A2" s="3">
        <v>43202</v>
      </c>
      <c r="B2" s="2">
        <v>4713</v>
      </c>
      <c r="C2" s="1">
        <v>856.09739250000007</v>
      </c>
      <c r="D2" s="1">
        <v>1738</v>
      </c>
      <c r="E2" s="1">
        <v>1583.7801761250003</v>
      </c>
      <c r="F2" s="1">
        <v>2987.7798998250005</v>
      </c>
      <c r="G2" s="1">
        <v>2474.1214643250005</v>
      </c>
      <c r="H2" s="1">
        <v>2919.2921084250002</v>
      </c>
      <c r="I2" s="1">
        <v>3141.877430475</v>
      </c>
      <c r="J2" s="1">
        <v>2542.6092557250004</v>
      </c>
      <c r="K2" s="1">
        <v>3022.023795525</v>
      </c>
      <c r="L2" s="1">
        <v>730.25549999999998</v>
      </c>
      <c r="M2" s="1">
        <v>704.0412</v>
      </c>
      <c r="N2" s="1">
        <v>719.02080000000001</v>
      </c>
      <c r="O2" s="1">
        <v>941.70713175000014</v>
      </c>
      <c r="P2" s="1">
        <v>2157.87</v>
      </c>
      <c r="Q2" s="1">
        <v>924.58518390000017</v>
      </c>
      <c r="R2" s="1">
        <v>924.58518390000017</v>
      </c>
      <c r="S2" s="1">
        <v>868.93885338749999</v>
      </c>
      <c r="T2" s="1">
        <v>898.90226212500011</v>
      </c>
      <c r="U2" s="1">
        <v>941.70713175000014</v>
      </c>
      <c r="V2" s="1">
        <v>2464.8000000000002</v>
      </c>
      <c r="W2" s="1">
        <v>941.70713175000014</v>
      </c>
      <c r="X2" s="1">
        <v>839</v>
      </c>
      <c r="Y2" s="2">
        <f>MIN($D2:$N2,$P2,$V2,$X2)</f>
        <v>704.0412</v>
      </c>
      <c r="Z2" s="2">
        <f>MAX($D2:$N2,$P2,$V2,$X2)</f>
        <v>3141.877430475</v>
      </c>
    </row>
    <row r="3" spans="1:26" x14ac:dyDescent="0.25">
      <c r="A3" s="3">
        <v>43231</v>
      </c>
      <c r="B3" s="2">
        <v>4614</v>
      </c>
      <c r="C3" s="1">
        <v>856.09739250000007</v>
      </c>
      <c r="D3" s="1">
        <v>1971</v>
      </c>
      <c r="E3" s="1">
        <v>1583.7801761250003</v>
      </c>
      <c r="F3" s="1">
        <v>2987.7798998250005</v>
      </c>
      <c r="G3" s="1">
        <v>2474.1214643250005</v>
      </c>
      <c r="H3" s="1">
        <v>2919.2921084250002</v>
      </c>
      <c r="I3" s="1">
        <v>3141.877430475</v>
      </c>
      <c r="J3" s="1">
        <v>2542.6092557250004</v>
      </c>
      <c r="K3" s="1">
        <v>3022.023795525</v>
      </c>
      <c r="L3" s="1">
        <v>988.53300000000002</v>
      </c>
      <c r="M3" s="1">
        <v>953.04719999999998</v>
      </c>
      <c r="N3" s="1">
        <v>973.32479999999998</v>
      </c>
      <c r="O3" s="1">
        <v>941.70713175000014</v>
      </c>
      <c r="P3" s="1">
        <v>2594.96</v>
      </c>
      <c r="Q3" s="1">
        <v>924.58518390000017</v>
      </c>
      <c r="R3" s="1">
        <v>924.58518390000017</v>
      </c>
      <c r="S3" s="1">
        <v>868.93885338749999</v>
      </c>
      <c r="T3" s="1">
        <v>898.90226212500011</v>
      </c>
      <c r="U3" s="1">
        <v>941.70713175000014</v>
      </c>
      <c r="V3" s="1">
        <v>3691.2000000000003</v>
      </c>
      <c r="W3" s="1">
        <v>941.70713175000014</v>
      </c>
      <c r="X3" s="1">
        <v>839</v>
      </c>
      <c r="Y3" s="2">
        <f>MIN($D3:$N3,$P3,$V3,$X3)</f>
        <v>839</v>
      </c>
      <c r="Z3" s="2">
        <f>MAX($D3:$N3,$P3,$V3,$X3)</f>
        <v>3691.2000000000003</v>
      </c>
    </row>
    <row r="4" spans="1:26" x14ac:dyDescent="0.25">
      <c r="A4" s="3">
        <v>43235</v>
      </c>
      <c r="B4" s="2">
        <v>3081</v>
      </c>
      <c r="C4" s="1">
        <v>476.56691250000006</v>
      </c>
      <c r="D4" s="1">
        <v>1738</v>
      </c>
      <c r="E4" s="1">
        <v>881.64878812500012</v>
      </c>
      <c r="F4" s="1">
        <v>1663.2185246250003</v>
      </c>
      <c r="G4" s="1">
        <v>1377.2783771250001</v>
      </c>
      <c r="H4" s="1">
        <v>1625.0931716250002</v>
      </c>
      <c r="I4" s="1">
        <v>1749.0005688750002</v>
      </c>
      <c r="J4" s="1">
        <v>1415.4037301250003</v>
      </c>
      <c r="K4" s="1">
        <v>1682.2812011250001</v>
      </c>
      <c r="L4" s="1">
        <v>730.25549999999998</v>
      </c>
      <c r="M4" s="1">
        <v>704.0412</v>
      </c>
      <c r="N4" s="1">
        <v>719.02080000000001</v>
      </c>
      <c r="O4" s="1">
        <v>524.22360375000005</v>
      </c>
      <c r="P4" s="1">
        <v>2157.87</v>
      </c>
      <c r="Q4" s="1">
        <v>514.69226550000008</v>
      </c>
      <c r="R4" s="1">
        <v>514.69226550000008</v>
      </c>
      <c r="S4" s="1">
        <v>483.71541618750001</v>
      </c>
      <c r="T4" s="1">
        <v>500.39525812500005</v>
      </c>
      <c r="U4" s="1">
        <v>524.22360375000005</v>
      </c>
      <c r="V4" s="1">
        <v>2464.8000000000002</v>
      </c>
      <c r="W4" s="1">
        <v>524.22360375000005</v>
      </c>
      <c r="X4" s="1">
        <v>839</v>
      </c>
      <c r="Y4" s="2">
        <f>MIN($D4:$N4,$P4,$V4,$X4)</f>
        <v>704.0412</v>
      </c>
      <c r="Z4" s="2">
        <f>MAX($D4:$N4,$P4,$V4,$X4)</f>
        <v>2464.8000000000002</v>
      </c>
    </row>
    <row r="5" spans="1:26" x14ac:dyDescent="0.25">
      <c r="A5" s="3">
        <v>43239</v>
      </c>
      <c r="B5" s="2">
        <v>3081</v>
      </c>
      <c r="C5" s="1">
        <v>476.56691250000006</v>
      </c>
      <c r="D5" s="1">
        <v>1971</v>
      </c>
      <c r="E5" s="1">
        <v>881.64878812500012</v>
      </c>
      <c r="F5" s="1">
        <v>1663.2185246250003</v>
      </c>
      <c r="G5" s="1">
        <v>1377.2783771250001</v>
      </c>
      <c r="H5" s="1">
        <v>1625.0931716250002</v>
      </c>
      <c r="I5" s="1">
        <v>1749.0005688750002</v>
      </c>
      <c r="J5" s="1">
        <v>1415.4037301250003</v>
      </c>
      <c r="K5" s="1">
        <v>1682.2812011250001</v>
      </c>
      <c r="L5" s="1">
        <v>730.25549999999998</v>
      </c>
      <c r="M5" s="1">
        <v>704.0412</v>
      </c>
      <c r="N5" s="1">
        <v>719.02080000000001</v>
      </c>
      <c r="O5" s="1">
        <v>524.22360375000005</v>
      </c>
      <c r="P5" s="1">
        <v>2594.96</v>
      </c>
      <c r="Q5" s="1">
        <v>514.69226550000008</v>
      </c>
      <c r="R5" s="1">
        <v>514.69226550000008</v>
      </c>
      <c r="S5" s="1">
        <v>483.71541618750001</v>
      </c>
      <c r="T5" s="1">
        <v>500.39525812500005</v>
      </c>
      <c r="U5" s="1">
        <v>524.22360375000005</v>
      </c>
      <c r="V5" s="1">
        <v>2464.8000000000002</v>
      </c>
      <c r="W5" s="1">
        <v>524.22360375000005</v>
      </c>
      <c r="X5" s="1">
        <v>839</v>
      </c>
      <c r="Y5" s="2">
        <f>MIN($D5:$N5,$P5,$V5,$X5)</f>
        <v>704.0412</v>
      </c>
      <c r="Z5" s="2">
        <f>MAX($D5:$N5,$P5,$V5,$X5)</f>
        <v>2594.96</v>
      </c>
    </row>
    <row r="6" spans="1:26" x14ac:dyDescent="0.25">
      <c r="A6" s="3">
        <v>43245</v>
      </c>
      <c r="B6" s="2">
        <v>4614</v>
      </c>
      <c r="C6" s="1">
        <v>856.09739250000007</v>
      </c>
      <c r="D6" s="1">
        <v>1971</v>
      </c>
      <c r="E6" s="1">
        <v>1583.7801761250003</v>
      </c>
      <c r="F6" s="1">
        <v>2987.7798998250005</v>
      </c>
      <c r="G6" s="1">
        <v>2474.1214643250005</v>
      </c>
      <c r="H6" s="1">
        <v>2919.2921084250002</v>
      </c>
      <c r="I6" s="1">
        <v>3141.877430475</v>
      </c>
      <c r="J6" s="1">
        <v>2542.6092557250004</v>
      </c>
      <c r="K6" s="1">
        <v>3022.023795525</v>
      </c>
      <c r="L6" s="1">
        <v>988.53300000000002</v>
      </c>
      <c r="M6" s="1">
        <v>953.04719999999998</v>
      </c>
      <c r="N6" s="1">
        <v>973.32479999999998</v>
      </c>
      <c r="O6" s="1">
        <v>941.70713175000014</v>
      </c>
      <c r="P6" s="1">
        <v>2594.96</v>
      </c>
      <c r="Q6" s="1">
        <v>924.58518390000017</v>
      </c>
      <c r="R6" s="1">
        <v>924.58518390000017</v>
      </c>
      <c r="S6" s="1">
        <v>868.93885338749999</v>
      </c>
      <c r="T6" s="1">
        <v>898.90226212500011</v>
      </c>
      <c r="U6" s="1">
        <v>941.70713175000014</v>
      </c>
      <c r="V6" s="1">
        <v>3691.2000000000003</v>
      </c>
      <c r="W6" s="1">
        <v>941.70713175000014</v>
      </c>
      <c r="X6" s="1">
        <v>839</v>
      </c>
      <c r="Y6" s="2">
        <f>MIN($D6:$N6,$P6,$V6,$X6)</f>
        <v>839</v>
      </c>
      <c r="Z6" s="2">
        <f>MAX($D6:$N6,$P6,$V6,$X6)</f>
        <v>3691.2000000000003</v>
      </c>
    </row>
    <row r="7" spans="1:26" x14ac:dyDescent="0.25">
      <c r="A7" s="3">
        <v>43247</v>
      </c>
      <c r="B7" s="2">
        <v>3081</v>
      </c>
      <c r="C7" s="1">
        <v>476.56691250000006</v>
      </c>
      <c r="D7" s="1">
        <v>1971</v>
      </c>
      <c r="E7" s="1">
        <v>881.64878812500012</v>
      </c>
      <c r="F7" s="1">
        <v>1663.2185246250003</v>
      </c>
      <c r="G7" s="1">
        <v>1377.2783771250001</v>
      </c>
      <c r="H7" s="1">
        <v>1625.0931716250002</v>
      </c>
      <c r="I7" s="1">
        <v>1749.0005688750002</v>
      </c>
      <c r="J7" s="1">
        <v>1415.4037301250003</v>
      </c>
      <c r="K7" s="1">
        <v>1682.2812011250001</v>
      </c>
      <c r="L7" s="1">
        <v>730.25549999999998</v>
      </c>
      <c r="M7" s="1">
        <v>704.0412</v>
      </c>
      <c r="N7" s="1">
        <v>719.02080000000001</v>
      </c>
      <c r="O7" s="1">
        <v>524.22360375000005</v>
      </c>
      <c r="P7" s="1">
        <v>2594.96</v>
      </c>
      <c r="Q7" s="1">
        <v>514.69226550000008</v>
      </c>
      <c r="R7" s="1">
        <v>514.69226550000008</v>
      </c>
      <c r="S7" s="1">
        <v>483.71541618750001</v>
      </c>
      <c r="T7" s="1">
        <v>500.39525812500005</v>
      </c>
      <c r="U7" s="1">
        <v>524.22360375000005</v>
      </c>
      <c r="V7" s="1">
        <v>2464.8000000000002</v>
      </c>
      <c r="W7" s="1">
        <v>524.22360375000005</v>
      </c>
      <c r="X7" s="1">
        <v>839</v>
      </c>
      <c r="Y7" s="2">
        <f>MIN($D7:$N7,$P7,$V7,$X7)</f>
        <v>704.0412</v>
      </c>
      <c r="Z7" s="2">
        <f>MAX($D7:$N7,$P7,$V7,$X7)</f>
        <v>2594.96</v>
      </c>
    </row>
    <row r="8" spans="1:26" x14ac:dyDescent="0.25">
      <c r="A8" s="3">
        <v>43248</v>
      </c>
      <c r="B8" s="2">
        <v>3081</v>
      </c>
      <c r="C8" s="1">
        <v>476.56691250000006</v>
      </c>
      <c r="D8" s="1">
        <v>1971</v>
      </c>
      <c r="E8" s="1">
        <v>881.64878812500012</v>
      </c>
      <c r="F8" s="1">
        <v>1663.2185246250003</v>
      </c>
      <c r="G8" s="1">
        <v>1377.2783771250001</v>
      </c>
      <c r="H8" s="1">
        <v>1625.0931716250002</v>
      </c>
      <c r="I8" s="1">
        <v>1749.0005688750002</v>
      </c>
      <c r="J8" s="1">
        <v>1415.4037301250003</v>
      </c>
      <c r="K8" s="1">
        <v>1682.2812011250001</v>
      </c>
      <c r="L8" s="1">
        <v>730.25549999999998</v>
      </c>
      <c r="M8" s="1">
        <v>704.0412</v>
      </c>
      <c r="N8" s="1">
        <v>719.02080000000001</v>
      </c>
      <c r="O8" s="1">
        <v>524.22360375000005</v>
      </c>
      <c r="P8" s="1">
        <v>2594.96</v>
      </c>
      <c r="Q8" s="1">
        <v>514.69226550000008</v>
      </c>
      <c r="R8" s="1">
        <v>514.69226550000008</v>
      </c>
      <c r="S8" s="1">
        <v>483.71541618750001</v>
      </c>
      <c r="T8" s="1">
        <v>500.39525812500005</v>
      </c>
      <c r="U8" s="1">
        <v>524.22360375000005</v>
      </c>
      <c r="V8" s="1">
        <v>2464.8000000000002</v>
      </c>
      <c r="W8" s="1">
        <v>524.22360375000005</v>
      </c>
      <c r="X8" s="1">
        <v>839</v>
      </c>
      <c r="Y8" s="2">
        <f>MIN($D8:$N8,$P8,$V8,$X8)</f>
        <v>704.0412</v>
      </c>
      <c r="Z8" s="2">
        <f>MAX($D8:$N8,$P8,$V8,$X8)</f>
        <v>2594.96</v>
      </c>
    </row>
    <row r="9" spans="1:26" x14ac:dyDescent="0.25">
      <c r="A9" s="3">
        <v>43249</v>
      </c>
      <c r="B9" s="2">
        <v>4614</v>
      </c>
      <c r="C9" s="1">
        <v>856.09739250000007</v>
      </c>
      <c r="D9" s="1">
        <v>1971</v>
      </c>
      <c r="E9" s="1">
        <v>1583.7801761250003</v>
      </c>
      <c r="F9" s="1">
        <v>2987.7798998250005</v>
      </c>
      <c r="G9" s="1">
        <v>2474.1214643250005</v>
      </c>
      <c r="H9" s="1">
        <v>2919.2921084250002</v>
      </c>
      <c r="I9" s="1">
        <v>3141.877430475</v>
      </c>
      <c r="J9" s="1">
        <v>2542.6092557250004</v>
      </c>
      <c r="K9" s="1">
        <v>3022.023795525</v>
      </c>
      <c r="L9" s="1">
        <v>988.53300000000002</v>
      </c>
      <c r="M9" s="1">
        <v>953.04719999999998</v>
      </c>
      <c r="N9" s="1">
        <v>973.32479999999998</v>
      </c>
      <c r="O9" s="1">
        <v>941.70713175000014</v>
      </c>
      <c r="P9" s="1">
        <v>2594.96</v>
      </c>
      <c r="Q9" s="1">
        <v>924.58518390000017</v>
      </c>
      <c r="R9" s="1">
        <v>924.58518390000017</v>
      </c>
      <c r="S9" s="1">
        <v>868.93885338749999</v>
      </c>
      <c r="T9" s="1">
        <v>898.90226212500011</v>
      </c>
      <c r="U9" s="1">
        <v>941.70713175000014</v>
      </c>
      <c r="V9" s="1">
        <v>3691.2000000000003</v>
      </c>
      <c r="W9" s="1">
        <v>941.70713175000014</v>
      </c>
      <c r="X9" s="1">
        <v>839</v>
      </c>
      <c r="Y9" s="2">
        <f>MIN($D9:$N9,$P9,$V9,$X9)</f>
        <v>839</v>
      </c>
      <c r="Z9" s="2">
        <f>MAX($D9:$N9,$P9,$V9,$X9)</f>
        <v>3691.2000000000003</v>
      </c>
    </row>
    <row r="10" spans="1:26" x14ac:dyDescent="0.25">
      <c r="A10" s="3">
        <v>43251</v>
      </c>
      <c r="B10" s="2">
        <v>4614</v>
      </c>
      <c r="C10" s="1">
        <v>856.09739250000007</v>
      </c>
      <c r="D10" s="1">
        <v>1971</v>
      </c>
      <c r="E10" s="1">
        <v>1583.7801761250003</v>
      </c>
      <c r="F10" s="1">
        <v>2987.7798998250005</v>
      </c>
      <c r="G10" s="1">
        <v>2474.1214643250005</v>
      </c>
      <c r="H10" s="1">
        <v>2919.2921084250002</v>
      </c>
      <c r="I10" s="1">
        <v>3141.877430475</v>
      </c>
      <c r="J10" s="1">
        <v>2542.6092557250004</v>
      </c>
      <c r="K10" s="1">
        <v>3022.023795525</v>
      </c>
      <c r="L10" s="1">
        <v>988.53300000000002</v>
      </c>
      <c r="M10" s="1">
        <v>953.04719999999998</v>
      </c>
      <c r="N10" s="1">
        <v>973.32479999999998</v>
      </c>
      <c r="O10" s="1">
        <v>941.70713175000014</v>
      </c>
      <c r="P10" s="1">
        <v>2594.96</v>
      </c>
      <c r="Q10" s="1">
        <v>924.58518390000017</v>
      </c>
      <c r="R10" s="1">
        <v>924.58518390000017</v>
      </c>
      <c r="S10" s="1">
        <v>868.93885338749999</v>
      </c>
      <c r="T10" s="1">
        <v>898.90226212500011</v>
      </c>
      <c r="U10" s="1">
        <v>941.70713175000014</v>
      </c>
      <c r="V10" s="1">
        <v>3691.2000000000003</v>
      </c>
      <c r="W10" s="1">
        <v>941.70713175000014</v>
      </c>
      <c r="X10" s="1">
        <v>839</v>
      </c>
      <c r="Y10" s="2">
        <f>MIN($D10:$N10,$P10,$V10,$X10)</f>
        <v>839</v>
      </c>
      <c r="Z10" s="2">
        <f>MAX($D10:$N10,$P10,$V10,$X10)</f>
        <v>3691.2000000000003</v>
      </c>
    </row>
    <row r="11" spans="1:26" x14ac:dyDescent="0.25">
      <c r="A11" s="3">
        <v>43255</v>
      </c>
      <c r="B11" s="2">
        <v>4614</v>
      </c>
      <c r="C11" s="1">
        <v>856.09739250000007</v>
      </c>
      <c r="D11" s="1">
        <v>1971</v>
      </c>
      <c r="E11" s="1">
        <v>1583.7801761250003</v>
      </c>
      <c r="F11" s="1">
        <v>2987.7798998250005</v>
      </c>
      <c r="G11" s="1">
        <v>2474.1214643250005</v>
      </c>
      <c r="H11" s="1">
        <v>2919.2921084250002</v>
      </c>
      <c r="I11" s="1">
        <v>3141.877430475</v>
      </c>
      <c r="J11" s="1">
        <v>2542.6092557250004</v>
      </c>
      <c r="K11" s="1">
        <v>3022.023795525</v>
      </c>
      <c r="L11" s="1">
        <v>988.53300000000002</v>
      </c>
      <c r="M11" s="1">
        <v>953.04719999999998</v>
      </c>
      <c r="N11" s="1">
        <v>973.32479999999998</v>
      </c>
      <c r="O11" s="1">
        <v>941.70713175000014</v>
      </c>
      <c r="P11" s="1">
        <v>2594.96</v>
      </c>
      <c r="Q11" s="1">
        <v>924.58518390000017</v>
      </c>
      <c r="R11" s="1">
        <v>924.58518390000017</v>
      </c>
      <c r="S11" s="1">
        <v>868.93885338749999</v>
      </c>
      <c r="T11" s="1">
        <v>898.90226212500011</v>
      </c>
      <c r="U11" s="1">
        <v>941.70713175000014</v>
      </c>
      <c r="V11" s="1">
        <v>3691.2000000000003</v>
      </c>
      <c r="W11" s="1">
        <v>941.70713175000014</v>
      </c>
      <c r="X11" s="1">
        <v>839</v>
      </c>
      <c r="Y11" s="2">
        <f>MIN($D11:$N11,$P11,$V11,$X11)</f>
        <v>839</v>
      </c>
      <c r="Z11" s="2">
        <f>MAX($D11:$N11,$P11,$V11,$X11)</f>
        <v>3691.2000000000003</v>
      </c>
    </row>
    <row r="12" spans="1:26" x14ac:dyDescent="0.25">
      <c r="A12" s="3">
        <v>43270</v>
      </c>
      <c r="B12" s="2">
        <v>6896</v>
      </c>
      <c r="C12" s="1">
        <v>1149.2839224999998</v>
      </c>
      <c r="D12" s="1">
        <v>1885</v>
      </c>
      <c r="E12" s="1">
        <v>2126.1752566249997</v>
      </c>
      <c r="F12" s="1">
        <v>4011.0008895249994</v>
      </c>
      <c r="G12" s="1">
        <v>3321.4305360249996</v>
      </c>
      <c r="H12" s="1">
        <v>3919.0581757249993</v>
      </c>
      <c r="I12" s="1">
        <v>4217.8719955749993</v>
      </c>
      <c r="J12" s="1">
        <v>3413.3732498249997</v>
      </c>
      <c r="K12" s="1">
        <v>4056.972246424999</v>
      </c>
      <c r="L12" s="1">
        <v>988.53300000000002</v>
      </c>
      <c r="M12" s="1">
        <v>953.04719999999998</v>
      </c>
      <c r="N12" s="1">
        <v>973.32479999999998</v>
      </c>
      <c r="O12" s="1">
        <v>1264.2123147499999</v>
      </c>
      <c r="P12" s="1">
        <v>6479.98</v>
      </c>
      <c r="Q12" s="1">
        <v>1241.2266362999999</v>
      </c>
      <c r="R12" s="1">
        <v>1241.2266362999999</v>
      </c>
      <c r="S12" s="1">
        <v>1166.5231813374996</v>
      </c>
      <c r="T12" s="1">
        <v>1206.7481186249997</v>
      </c>
      <c r="U12" s="1">
        <v>1264.2123147499999</v>
      </c>
      <c r="V12" s="1">
        <v>5516.8</v>
      </c>
      <c r="W12" s="1">
        <v>1264.2123147499999</v>
      </c>
      <c r="X12" s="1">
        <v>839</v>
      </c>
      <c r="Y12" s="2">
        <f>MIN($D12:$N12,$P12,$V12,$X12)</f>
        <v>839</v>
      </c>
      <c r="Z12" s="2">
        <f>MAX($D12:$N12,$P12,$V12,$X12)</f>
        <v>6479.98</v>
      </c>
    </row>
    <row r="13" spans="1:26" x14ac:dyDescent="0.25">
      <c r="A13" s="3">
        <v>43453</v>
      </c>
      <c r="B13" s="2">
        <v>4713</v>
      </c>
      <c r="C13" s="1">
        <v>856.09739250000007</v>
      </c>
      <c r="D13" s="1">
        <v>1738</v>
      </c>
      <c r="E13" s="1">
        <v>1583.7801761250003</v>
      </c>
      <c r="F13" s="1">
        <v>2987.7798998250005</v>
      </c>
      <c r="G13" s="1">
        <v>2474.1214643250005</v>
      </c>
      <c r="H13" s="1">
        <v>2919.2921084250002</v>
      </c>
      <c r="I13" s="1">
        <v>3141.877430475</v>
      </c>
      <c r="J13" s="1">
        <v>2542.6092557250004</v>
      </c>
      <c r="K13" s="1">
        <v>3022.023795525</v>
      </c>
      <c r="L13" s="1">
        <v>568.52250000000004</v>
      </c>
      <c r="M13" s="1">
        <v>548.11400000000003</v>
      </c>
      <c r="N13" s="1">
        <v>559.77599999999995</v>
      </c>
      <c r="O13" s="1">
        <v>941.70713175000014</v>
      </c>
      <c r="P13" s="1">
        <v>2157.87</v>
      </c>
      <c r="Q13" s="1">
        <v>924.58518390000017</v>
      </c>
      <c r="R13" s="1">
        <v>924.58518390000017</v>
      </c>
      <c r="S13" s="1">
        <v>868.93885338749999</v>
      </c>
      <c r="T13" s="1">
        <v>898.90226212500011</v>
      </c>
      <c r="U13" s="1">
        <v>941.70713175000014</v>
      </c>
      <c r="V13" s="1">
        <v>1920</v>
      </c>
      <c r="W13" s="1">
        <v>941.70713175000014</v>
      </c>
      <c r="X13" s="1">
        <v>839</v>
      </c>
      <c r="Y13" s="2">
        <f>MIN($D13:$N13,$P13,$V13,$X13)</f>
        <v>548.11400000000003</v>
      </c>
      <c r="Z13" s="2">
        <f>MAX($D13:$N13,$P13,$V13,$X13)</f>
        <v>3141.877430475</v>
      </c>
    </row>
    <row r="14" spans="1:26" x14ac:dyDescent="0.25">
      <c r="A14" s="3">
        <v>44361</v>
      </c>
      <c r="B14" s="2">
        <v>3771</v>
      </c>
      <c r="C14" s="1">
        <v>856.09739250000007</v>
      </c>
      <c r="D14" s="1">
        <v>1971</v>
      </c>
      <c r="E14" s="1">
        <v>1583.7801761250003</v>
      </c>
      <c r="F14" s="1">
        <v>2987.7798998250005</v>
      </c>
      <c r="G14" s="1">
        <v>2474.1214643250005</v>
      </c>
      <c r="H14" s="1">
        <v>2919.2921084250002</v>
      </c>
      <c r="I14" s="1">
        <v>3141.877430475</v>
      </c>
      <c r="J14" s="1">
        <v>2542.6092557250004</v>
      </c>
      <c r="K14" s="1">
        <v>3022.023795525</v>
      </c>
      <c r="L14" s="1">
        <v>988.53300000000002</v>
      </c>
      <c r="M14" s="1">
        <v>953.04719999999998</v>
      </c>
      <c r="N14" s="1">
        <v>973.32479999999998</v>
      </c>
      <c r="O14" s="1">
        <v>941.70713175000014</v>
      </c>
      <c r="P14" s="1">
        <v>2594.96</v>
      </c>
      <c r="Q14" s="1">
        <v>924.58518390000017</v>
      </c>
      <c r="R14" s="1">
        <v>924.58518390000017</v>
      </c>
      <c r="S14" s="1">
        <v>868.93885338749999</v>
      </c>
      <c r="T14" s="1">
        <v>898.90226212500011</v>
      </c>
      <c r="U14" s="1">
        <v>941.70713175000014</v>
      </c>
      <c r="V14" s="1">
        <v>3016.8</v>
      </c>
      <c r="W14" s="1">
        <v>941.70713175000014</v>
      </c>
      <c r="X14" s="1">
        <v>839</v>
      </c>
      <c r="Y14" s="2">
        <f>MIN($D14:$N14,$P14,$V14,$X14)</f>
        <v>839</v>
      </c>
      <c r="Z14" s="2">
        <f>MAX($D14:$N14,$P14,$V14,$X14)</f>
        <v>3141.877430475</v>
      </c>
    </row>
    <row r="15" spans="1:26" x14ac:dyDescent="0.25">
      <c r="A15" s="3">
        <v>44364</v>
      </c>
      <c r="B15" s="2">
        <v>5757</v>
      </c>
      <c r="C15" s="1">
        <v>856.09739250000007</v>
      </c>
      <c r="D15" s="1">
        <v>1971</v>
      </c>
      <c r="E15" s="1">
        <v>1583.7801761250003</v>
      </c>
      <c r="F15" s="1">
        <v>2987.7798998250005</v>
      </c>
      <c r="G15" s="1">
        <v>2474.1214643250005</v>
      </c>
      <c r="H15" s="1">
        <v>2919.2921084250002</v>
      </c>
      <c r="I15" s="1">
        <v>3141.877430475</v>
      </c>
      <c r="J15" s="1">
        <v>2542.6092557250004</v>
      </c>
      <c r="K15" s="1">
        <v>3022.023795525</v>
      </c>
      <c r="L15" s="1">
        <v>1252.5435</v>
      </c>
      <c r="M15" s="1">
        <v>1207.5804000000001</v>
      </c>
      <c r="N15" s="1">
        <v>1233.2736</v>
      </c>
      <c r="O15" s="1">
        <v>941.70713175000014</v>
      </c>
      <c r="P15" s="1">
        <v>2594.96</v>
      </c>
      <c r="Q15" s="1">
        <v>924.58518390000017</v>
      </c>
      <c r="R15" s="1">
        <v>924.58518390000017</v>
      </c>
      <c r="S15" s="1">
        <v>868.93885338749999</v>
      </c>
      <c r="T15" s="1">
        <v>898.90226212500011</v>
      </c>
      <c r="U15" s="1">
        <v>941.70713175000014</v>
      </c>
      <c r="V15" s="1">
        <v>4605.6000000000004</v>
      </c>
      <c r="W15" s="1">
        <v>941.70713175000014</v>
      </c>
      <c r="X15" s="1">
        <v>839</v>
      </c>
      <c r="Y15" s="2">
        <f>MIN($D15:$N15,$P15,$V15,$X15)</f>
        <v>839</v>
      </c>
      <c r="Z15" s="2">
        <f>MAX($D15:$N15,$P15,$V15,$X15)</f>
        <v>4605.6000000000004</v>
      </c>
    </row>
    <row r="16" spans="1:26" x14ac:dyDescent="0.25">
      <c r="A16" s="3">
        <v>44366</v>
      </c>
      <c r="B16" s="2">
        <v>5757</v>
      </c>
      <c r="C16" s="1">
        <v>856.09739250000007</v>
      </c>
      <c r="D16" s="1">
        <v>1971</v>
      </c>
      <c r="E16" s="1">
        <v>1583.7801761250003</v>
      </c>
      <c r="F16" s="1">
        <v>2987.7798998250005</v>
      </c>
      <c r="G16" s="1">
        <v>2474.1214643250005</v>
      </c>
      <c r="H16" s="1">
        <v>2919.2921084250002</v>
      </c>
      <c r="I16" s="1">
        <v>3141.877430475</v>
      </c>
      <c r="J16" s="1">
        <v>2542.6092557250004</v>
      </c>
      <c r="K16" s="1">
        <v>3022.023795525</v>
      </c>
      <c r="L16" s="1">
        <v>1252.5435</v>
      </c>
      <c r="M16" s="1">
        <v>1207.5804000000001</v>
      </c>
      <c r="N16" s="1">
        <v>1233.2736</v>
      </c>
      <c r="O16" s="1">
        <v>941.70713175000014</v>
      </c>
      <c r="P16" s="1">
        <v>2594.96</v>
      </c>
      <c r="Q16" s="1">
        <v>924.58518390000017</v>
      </c>
      <c r="R16" s="1">
        <v>924.58518390000017</v>
      </c>
      <c r="S16" s="1">
        <v>868.93885338749999</v>
      </c>
      <c r="T16" s="1">
        <v>898.90226212500011</v>
      </c>
      <c r="U16" s="1">
        <v>941.70713175000014</v>
      </c>
      <c r="V16" s="1">
        <v>4605.6000000000004</v>
      </c>
      <c r="W16" s="1">
        <v>941.70713175000014</v>
      </c>
      <c r="X16" s="1">
        <v>839</v>
      </c>
      <c r="Y16" s="2">
        <f>MIN($D16:$N16,$P16,$V16,$X16)</f>
        <v>839</v>
      </c>
      <c r="Z16" s="2">
        <f>MAX($D16:$N16,$P16,$V16,$X16)</f>
        <v>4605.6000000000004</v>
      </c>
    </row>
    <row r="17" spans="1:26" x14ac:dyDescent="0.25">
      <c r="A17" s="3">
        <v>44382</v>
      </c>
      <c r="B17" s="2">
        <v>3771</v>
      </c>
      <c r="C17" s="1">
        <v>476.56691250000006</v>
      </c>
      <c r="D17" s="1">
        <v>1738</v>
      </c>
      <c r="E17" s="1">
        <v>881.64878812500012</v>
      </c>
      <c r="F17" s="1">
        <v>1663.2185246250003</v>
      </c>
      <c r="G17" s="1">
        <v>1377.2783771250001</v>
      </c>
      <c r="H17" s="1">
        <v>1625.0931716250002</v>
      </c>
      <c r="I17" s="1">
        <v>1749.0005688750002</v>
      </c>
      <c r="J17" s="1">
        <v>1415.4037301250003</v>
      </c>
      <c r="K17" s="1">
        <v>1682.2812011250001</v>
      </c>
      <c r="L17" s="1">
        <v>988.53300000000002</v>
      </c>
      <c r="M17" s="1">
        <v>953.04719999999998</v>
      </c>
      <c r="N17" s="1">
        <v>973.32479999999998</v>
      </c>
      <c r="O17" s="1">
        <v>524.22360375000005</v>
      </c>
      <c r="P17" s="1">
        <v>2157.87</v>
      </c>
      <c r="Q17" s="1">
        <v>514.69226550000008</v>
      </c>
      <c r="R17" s="1">
        <v>514.69226550000008</v>
      </c>
      <c r="S17" s="1">
        <v>483.71541618750001</v>
      </c>
      <c r="T17" s="1">
        <v>500.39525812500005</v>
      </c>
      <c r="U17" s="1">
        <v>524.22360375000005</v>
      </c>
      <c r="V17" s="1">
        <v>3016.8</v>
      </c>
      <c r="W17" s="1">
        <v>524.22360375000005</v>
      </c>
      <c r="X17" s="1">
        <v>839</v>
      </c>
      <c r="Y17" s="2">
        <f>MIN($D17:$N17,$P17,$V17,$X17)</f>
        <v>839</v>
      </c>
      <c r="Z17" s="2">
        <f>MAX($D17:$N17,$P17,$V17,$X17)</f>
        <v>3016.8</v>
      </c>
    </row>
    <row r="18" spans="1:26" x14ac:dyDescent="0.25">
      <c r="A18" s="3">
        <v>44385</v>
      </c>
      <c r="B18" s="2">
        <v>3415.5</v>
      </c>
      <c r="C18" s="1">
        <v>488.66655249999997</v>
      </c>
      <c r="D18" s="1">
        <v>1738</v>
      </c>
      <c r="E18" s="1">
        <v>904.03312212499998</v>
      </c>
      <c r="F18" s="1">
        <v>1705.446268225</v>
      </c>
      <c r="G18" s="1">
        <v>1412.246336725</v>
      </c>
      <c r="H18" s="1">
        <v>1666.3529440249999</v>
      </c>
      <c r="I18" s="1">
        <v>1793.4062476749998</v>
      </c>
      <c r="J18" s="1">
        <v>1451.3396609250001</v>
      </c>
      <c r="K18" s="1">
        <v>1724.9929303249999</v>
      </c>
      <c r="L18" s="1">
        <v>730.25549999999998</v>
      </c>
      <c r="M18" s="1">
        <v>704.0412</v>
      </c>
      <c r="N18" s="1">
        <v>719.02080000000001</v>
      </c>
      <c r="O18" s="1">
        <v>537.53320774999997</v>
      </c>
      <c r="P18" s="1">
        <v>2157.87</v>
      </c>
      <c r="Q18" s="1">
        <v>527.75987669999995</v>
      </c>
      <c r="R18" s="1">
        <v>527.75987669999995</v>
      </c>
      <c r="S18" s="1">
        <v>495.99655078749993</v>
      </c>
      <c r="T18" s="1">
        <v>513.09988012500003</v>
      </c>
      <c r="U18" s="1">
        <v>537.53320774999997</v>
      </c>
      <c r="V18" s="1">
        <v>2732.4</v>
      </c>
      <c r="W18" s="1">
        <v>537.53320774999997</v>
      </c>
      <c r="X18" s="1">
        <v>839</v>
      </c>
      <c r="Y18" s="2">
        <f>MIN($D18:$N18,$P18,$V18,$X18)</f>
        <v>704.0412</v>
      </c>
      <c r="Z18" s="2">
        <f>MAX($D18:$N18,$P18,$V18,$X18)</f>
        <v>2732.4</v>
      </c>
    </row>
    <row r="19" spans="1:26" x14ac:dyDescent="0.25">
      <c r="A19" s="3">
        <v>44386</v>
      </c>
      <c r="B19" s="2">
        <v>3415.5</v>
      </c>
      <c r="C19" s="1">
        <v>488.66655249999997</v>
      </c>
      <c r="D19" s="1">
        <v>1738</v>
      </c>
      <c r="E19" s="1">
        <v>904.03312212499998</v>
      </c>
      <c r="F19" s="1">
        <v>1705.446268225</v>
      </c>
      <c r="G19" s="1">
        <v>1412.246336725</v>
      </c>
      <c r="H19" s="1">
        <v>1666.3529440249999</v>
      </c>
      <c r="I19" s="1">
        <v>1793.4062476749998</v>
      </c>
      <c r="J19" s="1">
        <v>1451.3396609250001</v>
      </c>
      <c r="K19" s="1">
        <v>1724.9929303249999</v>
      </c>
      <c r="L19" s="1">
        <v>730.25549999999998</v>
      </c>
      <c r="M19" s="1">
        <v>704.0412</v>
      </c>
      <c r="N19" s="1">
        <v>719.02080000000001</v>
      </c>
      <c r="O19" s="1">
        <v>537.53320774999997</v>
      </c>
      <c r="P19" s="1">
        <v>2157.87</v>
      </c>
      <c r="Q19" s="1">
        <v>527.75987669999995</v>
      </c>
      <c r="R19" s="1">
        <v>527.75987669999995</v>
      </c>
      <c r="S19" s="1">
        <v>495.99655078749993</v>
      </c>
      <c r="T19" s="1">
        <v>513.09988012500003</v>
      </c>
      <c r="U19" s="1">
        <v>537.53320774999997</v>
      </c>
      <c r="V19" s="1">
        <v>2732.4</v>
      </c>
      <c r="W19" s="1">
        <v>537.53320774999997</v>
      </c>
      <c r="X19" s="1">
        <v>839</v>
      </c>
      <c r="Y19" s="2">
        <f>MIN($D19:$N19,$P19,$V19,$X19)</f>
        <v>704.0412</v>
      </c>
      <c r="Z19" s="2">
        <f>MAX($D19:$N19,$P19,$V19,$X19)</f>
        <v>2732.4</v>
      </c>
    </row>
    <row r="20" spans="1:26" x14ac:dyDescent="0.25">
      <c r="A20" s="3">
        <v>44388</v>
      </c>
      <c r="B20" s="2">
        <v>3415.5</v>
      </c>
      <c r="C20" s="1">
        <v>488.66655249999997</v>
      </c>
      <c r="D20" s="1">
        <v>1738</v>
      </c>
      <c r="E20" s="1">
        <v>904.03312212499998</v>
      </c>
      <c r="F20" s="1">
        <v>1705.446268225</v>
      </c>
      <c r="G20" s="1">
        <v>1412.246336725</v>
      </c>
      <c r="H20" s="1">
        <v>1666.3529440249999</v>
      </c>
      <c r="I20" s="1">
        <v>1793.4062476749998</v>
      </c>
      <c r="J20" s="1">
        <v>1451.3396609250001</v>
      </c>
      <c r="K20" s="1">
        <v>1724.9929303249999</v>
      </c>
      <c r="L20" s="1">
        <v>730.25549999999998</v>
      </c>
      <c r="M20" s="1">
        <v>704.0412</v>
      </c>
      <c r="N20" s="1">
        <v>719.02080000000001</v>
      </c>
      <c r="O20" s="1">
        <v>537.53320774999997</v>
      </c>
      <c r="P20" s="1">
        <v>2157.87</v>
      </c>
      <c r="Q20" s="1">
        <v>527.75987669999995</v>
      </c>
      <c r="R20" s="1">
        <v>527.75987669999995</v>
      </c>
      <c r="S20" s="1">
        <v>495.99655078749993</v>
      </c>
      <c r="T20" s="1">
        <v>513.09988012500003</v>
      </c>
      <c r="U20" s="1">
        <v>537.53320774999997</v>
      </c>
      <c r="V20" s="1">
        <v>2732.4</v>
      </c>
      <c r="W20" s="1">
        <v>537.53320774999997</v>
      </c>
      <c r="X20" s="1">
        <v>839</v>
      </c>
      <c r="Y20" s="2">
        <f>MIN($D20:$N20,$P20,$V20,$X20)</f>
        <v>704.0412</v>
      </c>
      <c r="Z20" s="2">
        <f>MAX($D20:$N20,$P20,$V20,$X20)</f>
        <v>2732.4</v>
      </c>
    </row>
    <row r="21" spans="1:26" x14ac:dyDescent="0.25">
      <c r="A21" s="3">
        <v>44389</v>
      </c>
      <c r="B21" s="2">
        <v>3415.5</v>
      </c>
      <c r="C21" s="1">
        <v>628.67393749999997</v>
      </c>
      <c r="D21" s="1">
        <v>1738</v>
      </c>
      <c r="E21" s="1">
        <v>1163.046784375</v>
      </c>
      <c r="F21" s="1">
        <v>2194.0720418750002</v>
      </c>
      <c r="G21" s="1">
        <v>1816.8676793750001</v>
      </c>
      <c r="H21" s="1">
        <v>2143.778126875</v>
      </c>
      <c r="I21" s="1">
        <v>2307.2333506249997</v>
      </c>
      <c r="J21" s="1">
        <v>1867.161594375</v>
      </c>
      <c r="K21" s="1">
        <v>2219.2189993749998</v>
      </c>
      <c r="L21" s="1">
        <v>730.25549999999998</v>
      </c>
      <c r="M21" s="1">
        <v>704.0412</v>
      </c>
      <c r="N21" s="1">
        <v>719.02080000000001</v>
      </c>
      <c r="O21" s="1">
        <v>691.54133124999998</v>
      </c>
      <c r="P21" s="1">
        <v>2157.87</v>
      </c>
      <c r="Q21" s="1">
        <v>678.96785250000005</v>
      </c>
      <c r="R21" s="1">
        <v>678.96785250000005</v>
      </c>
      <c r="S21" s="1">
        <v>638.10404656249989</v>
      </c>
      <c r="T21" s="1">
        <v>660.10763437499998</v>
      </c>
      <c r="U21" s="1">
        <v>691.54133124999998</v>
      </c>
      <c r="V21" s="1">
        <v>2732.4</v>
      </c>
      <c r="W21" s="1">
        <v>691.54133124999998</v>
      </c>
      <c r="X21" s="1">
        <v>839</v>
      </c>
      <c r="Y21" s="2">
        <f>MIN($D21:$N21,$P21,$V21,$X21)</f>
        <v>704.0412</v>
      </c>
      <c r="Z21" s="2">
        <f>MAX($D21:$N21,$P21,$V21,$X21)</f>
        <v>2732.4</v>
      </c>
    </row>
    <row r="22" spans="1:26" x14ac:dyDescent="0.25">
      <c r="A22" s="3">
        <v>44394</v>
      </c>
      <c r="B22" s="2">
        <v>3415.5</v>
      </c>
      <c r="C22" s="1">
        <v>628.67393749999997</v>
      </c>
      <c r="D22" s="1">
        <v>1738</v>
      </c>
      <c r="E22" s="1">
        <v>1163.046784375</v>
      </c>
      <c r="F22" s="1">
        <v>2194.0720418750002</v>
      </c>
      <c r="G22" s="1">
        <v>1816.8676793750001</v>
      </c>
      <c r="H22" s="1">
        <v>2143.778126875</v>
      </c>
      <c r="I22" s="1">
        <v>2307.2333506249997</v>
      </c>
      <c r="J22" s="1">
        <v>1867.161594375</v>
      </c>
      <c r="K22" s="1">
        <v>2219.2189993749998</v>
      </c>
      <c r="L22" s="1">
        <v>730.25549999999998</v>
      </c>
      <c r="M22" s="1">
        <v>704.0412</v>
      </c>
      <c r="N22" s="1">
        <v>719.02080000000001</v>
      </c>
      <c r="O22" s="1">
        <v>691.54133124999998</v>
      </c>
      <c r="P22" s="1">
        <v>2157.87</v>
      </c>
      <c r="Q22" s="1">
        <v>678.96785250000005</v>
      </c>
      <c r="R22" s="1">
        <v>678.96785250000005</v>
      </c>
      <c r="S22" s="1">
        <v>638.10404656249989</v>
      </c>
      <c r="T22" s="1">
        <v>660.10763437499998</v>
      </c>
      <c r="U22" s="1">
        <v>691.54133124999998</v>
      </c>
      <c r="V22" s="1">
        <v>2732.4</v>
      </c>
      <c r="W22" s="1">
        <v>691.54133124999998</v>
      </c>
      <c r="X22" s="1">
        <v>839</v>
      </c>
      <c r="Y22" s="2">
        <f>MIN($D22:$N22,$P22,$V22,$X22)</f>
        <v>704.0412</v>
      </c>
      <c r="Z22" s="2">
        <f>MAX($D22:$N22,$P22,$V22,$X22)</f>
        <v>2732.4</v>
      </c>
    </row>
    <row r="23" spans="1:26" x14ac:dyDescent="0.25">
      <c r="A23" s="3">
        <v>45330</v>
      </c>
      <c r="B23" s="2">
        <v>2256</v>
      </c>
      <c r="C23" s="1">
        <v>177.05295999999998</v>
      </c>
      <c r="D23" s="1">
        <v>1738</v>
      </c>
      <c r="E23" s="1">
        <v>327.54797600000001</v>
      </c>
      <c r="F23" s="1">
        <v>617.91483040000003</v>
      </c>
      <c r="G23" s="1">
        <v>511.6830544</v>
      </c>
      <c r="H23" s="1">
        <v>603.7505936</v>
      </c>
      <c r="I23" s="1">
        <v>649.78436319999992</v>
      </c>
      <c r="J23" s="1">
        <v>525.84729119999997</v>
      </c>
      <c r="K23" s="1">
        <v>624.99694879999993</v>
      </c>
      <c r="L23" s="1">
        <v>235.52099999999999</v>
      </c>
      <c r="M23" s="1">
        <v>227.06639999999999</v>
      </c>
      <c r="N23" s="1">
        <v>231.89759999999998</v>
      </c>
      <c r="O23" s="1">
        <v>194.75825599999999</v>
      </c>
      <c r="P23" s="1">
        <v>2157.87</v>
      </c>
      <c r="Q23" s="1">
        <v>191.21719679999998</v>
      </c>
      <c r="R23" s="1">
        <v>191.21719679999998</v>
      </c>
      <c r="S23" s="1">
        <v>179.70875439999998</v>
      </c>
      <c r="T23" s="1">
        <v>185.905608</v>
      </c>
      <c r="U23" s="1">
        <v>194.75825599999999</v>
      </c>
      <c r="V23" s="1">
        <v>1804.8000000000002</v>
      </c>
      <c r="W23" s="1">
        <v>194.75825599999999</v>
      </c>
      <c r="X23" s="1">
        <v>555</v>
      </c>
      <c r="Y23" s="2">
        <f>MIN($D23:$N23,$P23,$V23,$X23)</f>
        <v>227.06639999999999</v>
      </c>
      <c r="Z23" s="2">
        <f>MAX($D23:$N23,$P23,$V23,$X23)</f>
        <v>2157.87</v>
      </c>
    </row>
    <row r="24" spans="1:26" x14ac:dyDescent="0.25">
      <c r="A24" s="3">
        <v>45331</v>
      </c>
      <c r="B24" s="2">
        <v>2271</v>
      </c>
      <c r="C24" s="1">
        <v>488.66655249999997</v>
      </c>
      <c r="D24" s="1">
        <v>1738</v>
      </c>
      <c r="E24" s="1">
        <v>904.03312212499998</v>
      </c>
      <c r="F24" s="1">
        <v>1705.446268225</v>
      </c>
      <c r="G24" s="1">
        <v>1412.246336725</v>
      </c>
      <c r="H24" s="1">
        <v>1666.3529440249999</v>
      </c>
      <c r="I24" s="1">
        <v>1793.4062476749998</v>
      </c>
      <c r="J24" s="1">
        <v>1451.3396609250001</v>
      </c>
      <c r="K24" s="1">
        <v>1724.9929303249999</v>
      </c>
      <c r="L24" s="1">
        <v>568.52250000000004</v>
      </c>
      <c r="M24" s="1">
        <v>548.11400000000003</v>
      </c>
      <c r="N24" s="1">
        <v>559.77599999999995</v>
      </c>
      <c r="O24" s="1">
        <v>537.53320774999997</v>
      </c>
      <c r="P24" s="1">
        <v>2157.87</v>
      </c>
      <c r="Q24" s="1">
        <v>527.75987669999995</v>
      </c>
      <c r="R24" s="1">
        <v>527.75987669999995</v>
      </c>
      <c r="S24" s="1">
        <v>495.99655078749993</v>
      </c>
      <c r="T24" s="1">
        <v>513.09988012500003</v>
      </c>
      <c r="U24" s="1">
        <v>537.53320774999997</v>
      </c>
      <c r="V24" s="1">
        <v>1816.8000000000002</v>
      </c>
      <c r="W24" s="1">
        <v>537.53320774999997</v>
      </c>
      <c r="X24" s="1">
        <v>555</v>
      </c>
      <c r="Y24" s="2">
        <f>MIN($D24:$N24,$P24,$V24,$X24)</f>
        <v>548.11400000000003</v>
      </c>
      <c r="Z24" s="2">
        <f>MAX($D24:$N24,$P24,$V24,$X24)</f>
        <v>2157.87</v>
      </c>
    </row>
    <row r="25" spans="1:26" x14ac:dyDescent="0.25">
      <c r="A25" s="3">
        <v>45335</v>
      </c>
      <c r="B25" s="2">
        <v>2271</v>
      </c>
      <c r="C25" s="1">
        <v>488.66655249999997</v>
      </c>
      <c r="D25" s="1">
        <v>1738</v>
      </c>
      <c r="E25" s="1">
        <v>904.03312212499998</v>
      </c>
      <c r="F25" s="1">
        <v>1705.446268225</v>
      </c>
      <c r="G25" s="1">
        <v>1412.246336725</v>
      </c>
      <c r="H25" s="1">
        <v>1666.3529440249999</v>
      </c>
      <c r="I25" s="1">
        <v>1793.4062476749998</v>
      </c>
      <c r="J25" s="1">
        <v>1451.3396609250001</v>
      </c>
      <c r="K25" s="1">
        <v>1724.9929303249999</v>
      </c>
      <c r="L25" s="1">
        <v>568.52250000000004</v>
      </c>
      <c r="M25" s="1">
        <v>548.11400000000003</v>
      </c>
      <c r="N25" s="1">
        <v>559.77599999999995</v>
      </c>
      <c r="O25" s="1">
        <v>537.53320774999997</v>
      </c>
      <c r="P25" s="1">
        <v>2157.87</v>
      </c>
      <c r="Q25" s="1">
        <v>527.75987669999995</v>
      </c>
      <c r="R25" s="1">
        <v>527.75987669999995</v>
      </c>
      <c r="S25" s="1">
        <v>495.99655078749993</v>
      </c>
      <c r="T25" s="1">
        <v>513.09988012500003</v>
      </c>
      <c r="U25" s="1">
        <v>537.53320774999997</v>
      </c>
      <c r="V25" s="1">
        <v>1816.8000000000002</v>
      </c>
      <c r="W25" s="1">
        <v>537.53320774999997</v>
      </c>
      <c r="X25" s="1">
        <v>555</v>
      </c>
      <c r="Y25" s="2">
        <f>MIN($D25:$N25,$P25,$V25,$X25)</f>
        <v>548.11400000000003</v>
      </c>
      <c r="Z25" s="2">
        <f>MAX($D25:$N25,$P25,$V25,$X25)</f>
        <v>2157.87</v>
      </c>
    </row>
    <row r="26" spans="1:26" x14ac:dyDescent="0.25">
      <c r="A26" s="3">
        <v>45338</v>
      </c>
      <c r="B26" s="2">
        <v>3461</v>
      </c>
      <c r="C26" s="1">
        <v>628.67393749999997</v>
      </c>
      <c r="D26" s="1">
        <v>1738</v>
      </c>
      <c r="E26" s="1">
        <v>1163.046784375</v>
      </c>
      <c r="F26" s="1">
        <v>2194.0720418750002</v>
      </c>
      <c r="G26" s="1">
        <v>1816.8676793750001</v>
      </c>
      <c r="H26" s="1">
        <v>2143.778126875</v>
      </c>
      <c r="I26" s="1">
        <v>2307.2333506249997</v>
      </c>
      <c r="J26" s="1">
        <v>1867.161594375</v>
      </c>
      <c r="K26" s="1">
        <v>2219.2189993749998</v>
      </c>
      <c r="L26" s="1">
        <v>568.52250000000004</v>
      </c>
      <c r="M26" s="1">
        <v>548.11400000000003</v>
      </c>
      <c r="N26" s="1">
        <v>559.77599999999995</v>
      </c>
      <c r="O26" s="1">
        <v>691.54133124999998</v>
      </c>
      <c r="P26" s="1">
        <v>2157.87</v>
      </c>
      <c r="Q26" s="1">
        <v>678.96785250000005</v>
      </c>
      <c r="R26" s="1">
        <v>678.96785250000005</v>
      </c>
      <c r="S26" s="1">
        <v>638.10404656249989</v>
      </c>
      <c r="T26" s="1">
        <v>660.10763437499998</v>
      </c>
      <c r="U26" s="1">
        <v>691.54133124999998</v>
      </c>
      <c r="V26" s="1">
        <v>1816.8000000000002</v>
      </c>
      <c r="W26" s="1">
        <v>691.54133124999998</v>
      </c>
      <c r="X26" s="1">
        <v>839</v>
      </c>
      <c r="Y26" s="2">
        <f>MIN($D26:$N26,$P26,$V26,$X26)</f>
        <v>548.11400000000003</v>
      </c>
      <c r="Z26" s="2">
        <f>MAX($D26:$N26,$P26,$V26,$X26)</f>
        <v>2307.2333506249997</v>
      </c>
    </row>
    <row r="27" spans="1:26" x14ac:dyDescent="0.25">
      <c r="A27" s="3">
        <v>45378</v>
      </c>
      <c r="B27" s="2">
        <v>3415</v>
      </c>
      <c r="C27" s="1">
        <v>488.66655249999997</v>
      </c>
      <c r="D27" s="1">
        <v>1971</v>
      </c>
      <c r="E27" s="1">
        <v>904.03312212499998</v>
      </c>
      <c r="F27" s="1">
        <v>1705.446268225</v>
      </c>
      <c r="G27" s="1">
        <v>1412.246336725</v>
      </c>
      <c r="H27" s="1">
        <v>1666.3529440249999</v>
      </c>
      <c r="I27" s="1">
        <v>1793.4062476749998</v>
      </c>
      <c r="J27" s="1">
        <v>1451.3396609250001</v>
      </c>
      <c r="K27" s="1">
        <v>1724.9929303249999</v>
      </c>
      <c r="L27" s="1">
        <v>730.25549999999998</v>
      </c>
      <c r="M27" s="1">
        <v>704.0412</v>
      </c>
      <c r="N27" s="1">
        <v>719.02080000000001</v>
      </c>
      <c r="O27" s="1">
        <v>537.53320774999997</v>
      </c>
      <c r="P27" s="1">
        <v>2594.96</v>
      </c>
      <c r="Q27" s="1">
        <v>527.75987669999995</v>
      </c>
      <c r="R27" s="1">
        <v>527.75987669999995</v>
      </c>
      <c r="S27" s="1">
        <v>495.99655078749993</v>
      </c>
      <c r="T27" s="1">
        <v>513.09988012500003</v>
      </c>
      <c r="U27" s="1">
        <v>537.53320774999997</v>
      </c>
      <c r="V27" s="1">
        <v>2732</v>
      </c>
      <c r="W27" s="1">
        <v>537.53320774999997</v>
      </c>
      <c r="X27" s="1">
        <v>839</v>
      </c>
      <c r="Y27" s="2">
        <f>MIN($D27:$N27,$P27,$V27,$X27)</f>
        <v>704.0412</v>
      </c>
      <c r="Z27" s="2">
        <f>MAX($D27:$N27,$P27,$V27,$X27)</f>
        <v>2732</v>
      </c>
    </row>
    <row r="28" spans="1:26" x14ac:dyDescent="0.25">
      <c r="A28" s="3">
        <v>45380</v>
      </c>
      <c r="B28" s="2">
        <v>3415.5</v>
      </c>
      <c r="C28" s="1">
        <v>628.67393749999997</v>
      </c>
      <c r="D28" s="1">
        <v>1971</v>
      </c>
      <c r="E28" s="1">
        <v>1163.046784375</v>
      </c>
      <c r="F28" s="1">
        <v>2194.0720418750002</v>
      </c>
      <c r="G28" s="1">
        <v>1816.8676793750001</v>
      </c>
      <c r="H28" s="1">
        <v>2143.778126875</v>
      </c>
      <c r="I28" s="1">
        <v>2307.2333506249997</v>
      </c>
      <c r="J28" s="1">
        <v>1867.161594375</v>
      </c>
      <c r="K28" s="1">
        <v>2219.2189993749998</v>
      </c>
      <c r="L28" s="1">
        <v>730.25549999999998</v>
      </c>
      <c r="M28" s="1">
        <v>704.0412</v>
      </c>
      <c r="N28" s="1">
        <v>719.02080000000001</v>
      </c>
      <c r="O28" s="1">
        <v>691.54133124999998</v>
      </c>
      <c r="P28" s="1">
        <v>2594.96</v>
      </c>
      <c r="Q28" s="1">
        <v>678.96785250000005</v>
      </c>
      <c r="R28" s="1">
        <v>678.96785250000005</v>
      </c>
      <c r="S28" s="1">
        <v>638.10404656249989</v>
      </c>
      <c r="T28" s="1">
        <v>660.10763437499998</v>
      </c>
      <c r="U28" s="1">
        <v>691.54133124999998</v>
      </c>
      <c r="V28" s="1">
        <v>2732.4</v>
      </c>
      <c r="W28" s="1">
        <v>691.54133124999998</v>
      </c>
      <c r="X28" s="1">
        <v>839</v>
      </c>
      <c r="Y28" s="2">
        <f>MIN($D28:$N28,$P28,$V28,$X28)</f>
        <v>704.0412</v>
      </c>
      <c r="Z28" s="2">
        <f>MAX($D28:$N28,$P28,$V28,$X28)</f>
        <v>2732.4</v>
      </c>
    </row>
    <row r="29" spans="1:26" x14ac:dyDescent="0.25">
      <c r="A29" s="3">
        <v>45381</v>
      </c>
      <c r="B29" s="2">
        <v>3415.5</v>
      </c>
      <c r="C29" s="1">
        <v>628.67393749999997</v>
      </c>
      <c r="D29" s="1">
        <v>1971</v>
      </c>
      <c r="E29" s="1">
        <v>1163.046784375</v>
      </c>
      <c r="F29" s="1">
        <v>2194.0720418750002</v>
      </c>
      <c r="G29" s="1">
        <v>1816.8676793750001</v>
      </c>
      <c r="H29" s="1">
        <v>2143.778126875</v>
      </c>
      <c r="I29" s="1">
        <v>2307.2333506249997</v>
      </c>
      <c r="J29" s="1">
        <v>1867.161594375</v>
      </c>
      <c r="K29" s="1">
        <v>2219.2189993749998</v>
      </c>
      <c r="L29" s="1">
        <v>730.25549999999998</v>
      </c>
      <c r="M29" s="1">
        <v>704.0412</v>
      </c>
      <c r="N29" s="1">
        <v>719.02080000000001</v>
      </c>
      <c r="O29" s="1">
        <v>691.54133124999998</v>
      </c>
      <c r="P29" s="1">
        <v>2594.96</v>
      </c>
      <c r="Q29" s="1">
        <v>678.96785250000005</v>
      </c>
      <c r="R29" s="1">
        <v>678.96785250000005</v>
      </c>
      <c r="S29" s="1">
        <v>638.10404656249989</v>
      </c>
      <c r="T29" s="1">
        <v>660.10763437499998</v>
      </c>
      <c r="U29" s="1">
        <v>691.54133124999998</v>
      </c>
      <c r="V29" s="1">
        <v>2732.4</v>
      </c>
      <c r="W29" s="1">
        <v>691.54133124999998</v>
      </c>
      <c r="X29" s="1">
        <v>839</v>
      </c>
      <c r="Y29" s="2">
        <f>MIN($D29:$N29,$P29,$V29,$X29)</f>
        <v>704.0412</v>
      </c>
      <c r="Z29" s="2">
        <f>MAX($D29:$N29,$P29,$V29,$X29)</f>
        <v>2732.4</v>
      </c>
    </row>
    <row r="30" spans="1:26" x14ac:dyDescent="0.25">
      <c r="A30" s="3">
        <v>45382</v>
      </c>
      <c r="B30" s="2">
        <v>3415.5</v>
      </c>
      <c r="C30" s="1">
        <v>628.67393749999997</v>
      </c>
      <c r="D30" s="1">
        <v>1971</v>
      </c>
      <c r="E30" s="1">
        <v>1163.046784375</v>
      </c>
      <c r="F30" s="1">
        <v>2194.0720418750002</v>
      </c>
      <c r="G30" s="1">
        <v>1816.8676793750001</v>
      </c>
      <c r="H30" s="1">
        <v>2143.778126875</v>
      </c>
      <c r="I30" s="1">
        <v>2307.2333506249997</v>
      </c>
      <c r="J30" s="1">
        <v>1867.161594375</v>
      </c>
      <c r="K30" s="1">
        <v>2219.2189993749998</v>
      </c>
      <c r="L30" s="1">
        <v>730.25549999999998</v>
      </c>
      <c r="M30" s="1">
        <v>704.0412</v>
      </c>
      <c r="N30" s="1">
        <v>719.02080000000001</v>
      </c>
      <c r="O30" s="1">
        <v>691.54133124999998</v>
      </c>
      <c r="P30" s="1">
        <v>2594.96</v>
      </c>
      <c r="Q30" s="1">
        <v>678.96785250000005</v>
      </c>
      <c r="R30" s="1">
        <v>678.96785250000005</v>
      </c>
      <c r="S30" s="1">
        <v>638.10404656249989</v>
      </c>
      <c r="T30" s="1">
        <v>660.10763437499998</v>
      </c>
      <c r="U30" s="1">
        <v>691.54133124999998</v>
      </c>
      <c r="V30" s="1">
        <v>2732.4</v>
      </c>
      <c r="W30" s="1">
        <v>691.54133124999998</v>
      </c>
      <c r="X30" s="1">
        <v>839</v>
      </c>
      <c r="Y30" s="2">
        <f>MIN($D30:$N30,$P30,$V30,$X30)</f>
        <v>704.0412</v>
      </c>
      <c r="Z30" s="2">
        <f>MAX($D30:$N30,$P30,$V30,$X30)</f>
        <v>2732.4</v>
      </c>
    </row>
    <row r="31" spans="1:26" x14ac:dyDescent="0.25">
      <c r="A31" s="3">
        <v>45385</v>
      </c>
      <c r="B31" s="2">
        <v>3415.5</v>
      </c>
      <c r="C31" s="1">
        <v>628.67393749999997</v>
      </c>
      <c r="D31" s="1">
        <v>1971</v>
      </c>
      <c r="E31" s="1">
        <v>1163.046784375</v>
      </c>
      <c r="F31" s="1">
        <v>2194.0720418750002</v>
      </c>
      <c r="G31" s="1">
        <v>1816.8676793750001</v>
      </c>
      <c r="H31" s="1">
        <v>2143.778126875</v>
      </c>
      <c r="I31" s="1">
        <v>2307.2333506249997</v>
      </c>
      <c r="J31" s="1">
        <v>1867.161594375</v>
      </c>
      <c r="K31" s="1">
        <v>2219.2189993749998</v>
      </c>
      <c r="L31" s="1">
        <v>730.25549999999998</v>
      </c>
      <c r="M31" s="1">
        <v>704.0412</v>
      </c>
      <c r="N31" s="1">
        <v>719.02080000000001</v>
      </c>
      <c r="O31" s="1">
        <v>691.54133124999998</v>
      </c>
      <c r="P31" s="1">
        <v>2594.96</v>
      </c>
      <c r="Q31" s="1">
        <v>678.96785250000005</v>
      </c>
      <c r="R31" s="1">
        <v>678.96785250000005</v>
      </c>
      <c r="S31" s="1">
        <v>638.10404656249989</v>
      </c>
      <c r="T31" s="1">
        <v>660.10763437499998</v>
      </c>
      <c r="U31" s="1">
        <v>691.54133124999998</v>
      </c>
      <c r="V31" s="1">
        <v>2732.4</v>
      </c>
      <c r="W31" s="1">
        <v>691.54133124999998</v>
      </c>
      <c r="X31" s="1">
        <v>839</v>
      </c>
      <c r="Y31" s="2">
        <f>MIN($D31:$N31,$P31,$V31,$X31)</f>
        <v>704.0412</v>
      </c>
      <c r="Z31" s="2">
        <f>MAX($D31:$N31,$P31,$V31,$X31)</f>
        <v>2732.4</v>
      </c>
    </row>
    <row r="32" spans="1:26" x14ac:dyDescent="0.25">
      <c r="A32" s="3">
        <v>45386</v>
      </c>
      <c r="B32" s="2">
        <v>3415.5</v>
      </c>
      <c r="C32" s="1">
        <v>628.67393749999997</v>
      </c>
      <c r="D32" s="1">
        <v>1971</v>
      </c>
      <c r="E32" s="1">
        <v>1163.046784375</v>
      </c>
      <c r="F32" s="1">
        <v>2194.0720418750002</v>
      </c>
      <c r="G32" s="1">
        <v>1816.8676793750001</v>
      </c>
      <c r="H32" s="1">
        <v>2143.778126875</v>
      </c>
      <c r="I32" s="1">
        <v>2307.2333506249997</v>
      </c>
      <c r="J32" s="1">
        <v>1867.161594375</v>
      </c>
      <c r="K32" s="1">
        <v>2219.2189993749998</v>
      </c>
      <c r="L32" s="1">
        <v>730.25549999999998</v>
      </c>
      <c r="M32" s="1">
        <v>704.0412</v>
      </c>
      <c r="N32" s="1">
        <v>719.02080000000001</v>
      </c>
      <c r="O32" s="1">
        <v>691.54133124999998</v>
      </c>
      <c r="P32" s="1">
        <v>2594.96</v>
      </c>
      <c r="Q32" s="1">
        <v>678.96785250000005</v>
      </c>
      <c r="R32" s="1">
        <v>678.96785250000005</v>
      </c>
      <c r="S32" s="1">
        <v>638.10404656249989</v>
      </c>
      <c r="T32" s="1">
        <v>660.10763437499998</v>
      </c>
      <c r="U32" s="1">
        <v>691.54133124999998</v>
      </c>
      <c r="V32" s="1">
        <v>2732.4</v>
      </c>
      <c r="W32" s="1">
        <v>691.54133124999998</v>
      </c>
      <c r="X32" s="1">
        <v>839</v>
      </c>
      <c r="Y32" s="2">
        <f>MIN($D32:$N32,$P32,$V32,$X32)</f>
        <v>704.0412</v>
      </c>
      <c r="Z32" s="2">
        <f>MAX($D32:$N32,$P32,$V32,$X32)</f>
        <v>2732.4</v>
      </c>
    </row>
    <row r="33" spans="1:26" x14ac:dyDescent="0.25">
      <c r="A33" s="3">
        <v>45388</v>
      </c>
      <c r="B33" s="2">
        <v>7758</v>
      </c>
      <c r="C33" s="1">
        <v>628.67393749999997</v>
      </c>
      <c r="D33" s="1">
        <v>1971</v>
      </c>
      <c r="E33" s="1">
        <v>1163.046784375</v>
      </c>
      <c r="F33" s="1">
        <v>2194.0720418750002</v>
      </c>
      <c r="G33" s="1">
        <v>1816.8676793750001</v>
      </c>
      <c r="H33" s="1">
        <v>2143.778126875</v>
      </c>
      <c r="I33" s="1">
        <v>2307.2333506249997</v>
      </c>
      <c r="J33" s="1">
        <v>1867.161594375</v>
      </c>
      <c r="K33" s="1">
        <v>2219.2189993749998</v>
      </c>
      <c r="L33" s="1">
        <v>730.25549999999998</v>
      </c>
      <c r="M33" s="1">
        <v>704.0412</v>
      </c>
      <c r="N33" s="1">
        <v>719.02080000000001</v>
      </c>
      <c r="O33" s="1">
        <v>691.54133124999998</v>
      </c>
      <c r="P33" s="1">
        <v>5326.78</v>
      </c>
      <c r="Q33" s="1">
        <v>678.96785250000005</v>
      </c>
      <c r="R33" s="1">
        <v>678.96785250000005</v>
      </c>
      <c r="S33" s="1">
        <v>638.10404656249989</v>
      </c>
      <c r="T33" s="1">
        <v>660.10763437499998</v>
      </c>
      <c r="U33" s="1">
        <v>691.54133124999998</v>
      </c>
      <c r="V33" s="1">
        <v>6206.4000000000005</v>
      </c>
      <c r="W33" s="1">
        <v>691.54133124999998</v>
      </c>
      <c r="X33" s="1">
        <v>839</v>
      </c>
      <c r="Y33" s="2">
        <f>MIN($D33:$N33,$P33,$V33,$X33)</f>
        <v>704.0412</v>
      </c>
      <c r="Z33" s="2">
        <f>MAX($D33:$N33,$P33,$V33,$X33)</f>
        <v>6206.4000000000005</v>
      </c>
    </row>
    <row r="34" spans="1:26" x14ac:dyDescent="0.25">
      <c r="A34" s="3">
        <v>45390</v>
      </c>
      <c r="B34" s="2">
        <v>7758</v>
      </c>
      <c r="C34" s="1">
        <v>1371.2701975</v>
      </c>
      <c r="D34" s="1">
        <v>1971</v>
      </c>
      <c r="E34" s="1">
        <v>2536.8498653750003</v>
      </c>
      <c r="F34" s="1">
        <v>4785.7329892750004</v>
      </c>
      <c r="G34" s="1">
        <v>3962.9708707750001</v>
      </c>
      <c r="H34" s="1">
        <v>4676.0313734749998</v>
      </c>
      <c r="I34" s="1">
        <v>5032.5616248249999</v>
      </c>
      <c r="J34" s="1">
        <v>4072.6724865750002</v>
      </c>
      <c r="K34" s="1">
        <v>4840.5837971749997</v>
      </c>
      <c r="L34" s="1">
        <v>730.25549999999998</v>
      </c>
      <c r="M34" s="1">
        <v>704.0412</v>
      </c>
      <c r="N34" s="1">
        <v>719.02080000000001</v>
      </c>
      <c r="O34" s="1">
        <v>1508.39721725</v>
      </c>
      <c r="P34" s="1">
        <v>5326.78</v>
      </c>
      <c r="Q34" s="1">
        <v>1480.9718133000001</v>
      </c>
      <c r="R34" s="1">
        <v>1480.9718133000001</v>
      </c>
      <c r="S34" s="1">
        <v>1391.8392504624999</v>
      </c>
      <c r="T34" s="1">
        <v>1439.8337073750001</v>
      </c>
      <c r="U34" s="1">
        <v>1508.39721725</v>
      </c>
      <c r="V34" s="1">
        <v>6206.4000000000005</v>
      </c>
      <c r="W34" s="1">
        <v>1508.39721725</v>
      </c>
      <c r="X34" s="1">
        <v>839</v>
      </c>
      <c r="Y34" s="2">
        <f>MIN($D34:$N34,$P34,$V34,$X34)</f>
        <v>704.0412</v>
      </c>
      <c r="Z34" s="2">
        <f>MAX($D34:$N34,$P34,$V34,$X34)</f>
        <v>6206.4000000000005</v>
      </c>
    </row>
    <row r="35" spans="1:26" x14ac:dyDescent="0.25">
      <c r="A35" s="3" t="s">
        <v>3</v>
      </c>
      <c r="B35" s="2">
        <v>2354</v>
      </c>
      <c r="C35" s="1">
        <v>177.05295999999998</v>
      </c>
      <c r="D35" s="1">
        <v>1738</v>
      </c>
      <c r="E35" s="1">
        <v>327.54797600000001</v>
      </c>
      <c r="F35" s="1">
        <v>617.91483040000003</v>
      </c>
      <c r="G35" s="1">
        <v>511.6830544</v>
      </c>
      <c r="H35" s="1">
        <v>603.7505936</v>
      </c>
      <c r="I35" s="1">
        <v>649.78436319999992</v>
      </c>
      <c r="J35" s="1">
        <v>525.84729119999997</v>
      </c>
      <c r="K35" s="1">
        <v>624.99694879999993</v>
      </c>
      <c r="L35" s="1">
        <v>235.52099999999999</v>
      </c>
      <c r="M35" s="1">
        <v>227.06639999999999</v>
      </c>
      <c r="N35" s="1">
        <v>231.89759999999998</v>
      </c>
      <c r="O35" s="1">
        <v>194.75825599999999</v>
      </c>
      <c r="P35" s="1" t="s">
        <v>2</v>
      </c>
      <c r="Q35" s="1">
        <v>191.21719679999998</v>
      </c>
      <c r="R35" s="1">
        <v>191.21719679999998</v>
      </c>
      <c r="S35" s="1">
        <v>179.70875439999998</v>
      </c>
      <c r="T35" s="1">
        <v>185.905608</v>
      </c>
      <c r="U35" s="1">
        <v>194.75825599999999</v>
      </c>
      <c r="V35" s="1">
        <v>1883.2</v>
      </c>
      <c r="W35" s="1">
        <v>194.75825599999999</v>
      </c>
      <c r="X35" s="1">
        <v>555</v>
      </c>
      <c r="Y35" s="2">
        <f>MIN($D35:$N35,$P35,$V35,$X35)</f>
        <v>227.06639999999999</v>
      </c>
      <c r="Z35" s="2">
        <f>MAX($D35:$N35,$P35,$V35,$X35)</f>
        <v>1883.2</v>
      </c>
    </row>
    <row r="36" spans="1:26" x14ac:dyDescent="0.25">
      <c r="A36" s="3" t="s">
        <v>1</v>
      </c>
      <c r="B36" s="2">
        <v>3415.5</v>
      </c>
      <c r="C36" s="1">
        <v>488.66655249999997</v>
      </c>
      <c r="D36" s="1">
        <v>1971</v>
      </c>
      <c r="E36" s="1">
        <v>904.03312212499998</v>
      </c>
      <c r="F36" s="1">
        <v>1705.446268225</v>
      </c>
      <c r="G36" s="1">
        <v>1412.246336725</v>
      </c>
      <c r="H36" s="1">
        <v>1666.3529440249999</v>
      </c>
      <c r="I36" s="1">
        <v>1793.4062476749998</v>
      </c>
      <c r="J36" s="1">
        <v>1451.3396609250001</v>
      </c>
      <c r="K36" s="1">
        <v>1724.9929303249999</v>
      </c>
      <c r="L36" s="1">
        <v>730.25549999999998</v>
      </c>
      <c r="M36" s="1">
        <v>704.0412</v>
      </c>
      <c r="N36" s="1">
        <v>719.02080000000001</v>
      </c>
      <c r="O36" s="1">
        <v>537.53320774999997</v>
      </c>
      <c r="P36" s="1">
        <v>2594.96</v>
      </c>
      <c r="Q36" s="1">
        <v>527.75987669999995</v>
      </c>
      <c r="R36" s="1">
        <v>527.75987669999995</v>
      </c>
      <c r="S36" s="1">
        <v>495.99655078749993</v>
      </c>
      <c r="T36" s="1">
        <v>513.09988012500003</v>
      </c>
      <c r="U36" s="1">
        <v>537.53320774999997</v>
      </c>
      <c r="V36" s="1">
        <v>2732.4</v>
      </c>
      <c r="W36" s="1">
        <v>537.53320774999997</v>
      </c>
      <c r="X36" s="1">
        <v>555</v>
      </c>
      <c r="Y36" s="2">
        <f>MIN($D36:$N36,$P36,$V36,$X36)</f>
        <v>555</v>
      </c>
      <c r="Z36" s="2">
        <f>MAX($D36:$N36,$P36,$V36,$X36)</f>
        <v>2732.4</v>
      </c>
    </row>
    <row r="37" spans="1:26" x14ac:dyDescent="0.25">
      <c r="A37" s="3" t="s">
        <v>0</v>
      </c>
      <c r="B37" s="2">
        <v>3415.5</v>
      </c>
      <c r="C37" s="1">
        <v>488.66655249999997</v>
      </c>
      <c r="D37" s="1">
        <v>1971</v>
      </c>
      <c r="E37" s="1">
        <v>904.03312212499998</v>
      </c>
      <c r="F37" s="1">
        <v>1705.446268225</v>
      </c>
      <c r="G37" s="1">
        <v>1412.246336725</v>
      </c>
      <c r="H37" s="1">
        <v>1666.3529440249999</v>
      </c>
      <c r="I37" s="1">
        <v>1793.4062476749998</v>
      </c>
      <c r="J37" s="1">
        <v>1451.3396609250001</v>
      </c>
      <c r="K37" s="1">
        <v>1724.9929303249999</v>
      </c>
      <c r="L37" s="1">
        <v>730.25549999999998</v>
      </c>
      <c r="M37" s="1">
        <v>704.0412</v>
      </c>
      <c r="N37" s="1">
        <v>719.02080000000001</v>
      </c>
      <c r="O37" s="1">
        <v>537.53320774999997</v>
      </c>
      <c r="P37" s="1">
        <v>2594.96</v>
      </c>
      <c r="Q37" s="1">
        <v>527.75987669999995</v>
      </c>
      <c r="R37" s="1">
        <v>527.75987669999995</v>
      </c>
      <c r="S37" s="1">
        <v>495.99655078749993</v>
      </c>
      <c r="T37" s="1">
        <v>513.09988012500003</v>
      </c>
      <c r="U37" s="1">
        <v>537.53320774999997</v>
      </c>
      <c r="V37" s="1">
        <v>2732.4</v>
      </c>
      <c r="W37" s="1">
        <v>537.53320774999997</v>
      </c>
      <c r="X37" s="1">
        <v>555</v>
      </c>
      <c r="Y37" s="2">
        <f>MIN($D37:$N37,$P37,$V37,$X37)</f>
        <v>555</v>
      </c>
      <c r="Z37" s="2">
        <f>MAX($D37:$N37,$P37,$V37,$X37)</f>
        <v>2732.4</v>
      </c>
    </row>
  </sheetData>
  <autoFilter ref="A1:Z37" xr:uid="{0DBAF5E3-CA39-446A-B73C-350C72B0BF6C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BB409-03B0-4D7A-AF51-B56CB634BCE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4FD61B2A2288479611F62D4C0B9781" ma:contentTypeVersion="13" ma:contentTypeDescription="Create a new document." ma:contentTypeScope="" ma:versionID="d80ca70a11a5e3916086f4febe72735a">
  <xsd:schema xmlns:xsd="http://www.w3.org/2001/XMLSchema" xmlns:xs="http://www.w3.org/2001/XMLSchema" xmlns:p="http://schemas.microsoft.com/office/2006/metadata/properties" xmlns:ns2="6a27efe9-e7f4-4336-a1b9-e4d094e9c67f" xmlns:ns3="26b2c9e1-f751-404e-b164-acb5dc2cbd86" targetNamespace="http://schemas.microsoft.com/office/2006/metadata/properties" ma:root="true" ma:fieldsID="af2807b6a611b1f0dcab5743f5f3bb71" ns2:_="" ns3:_="">
    <xsd:import namespace="6a27efe9-e7f4-4336-a1b9-e4d094e9c67f"/>
    <xsd:import namespace="26b2c9e1-f751-404e-b164-acb5dc2cbd86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7efe9-e7f4-4336-a1b9-e4d094e9c67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4d7a674c-e1bb-4dfa-ac24-a494900cf8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b2c9e1-f751-404e-b164-acb5dc2cbd8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07892c8-7733-4278-b1f3-512377545fd3}" ma:internalName="TaxCatchAll" ma:showField="CatchAllData" ma:web="26b2c9e1-f751-404e-b164-acb5dc2cbd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b2c9e1-f751-404e-b164-acb5dc2cbd86" xsi:nil="true"/>
    <lcf76f155ced4ddcb4097134ff3c332f xmlns="6a27efe9-e7f4-4336-a1b9-e4d094e9c67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175776B-8A3E-41A8-85D2-E2D66344947F}"/>
</file>

<file path=customXml/itemProps2.xml><?xml version="1.0" encoding="utf-8"?>
<ds:datastoreItem xmlns:ds="http://schemas.openxmlformats.org/officeDocument/2006/customXml" ds:itemID="{9D8B2ECF-435F-4CA7-93B3-1020D20B77F2}"/>
</file>

<file path=customXml/itemProps3.xml><?xml version="1.0" encoding="utf-8"?>
<ds:datastoreItem xmlns:ds="http://schemas.openxmlformats.org/officeDocument/2006/customXml" ds:itemID="{46271D1C-5E3F-4CD3-A6E7-740B674018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Stuart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Schroering</dc:creator>
  <cp:lastModifiedBy>Dana Schroering</cp:lastModifiedBy>
  <dcterms:created xsi:type="dcterms:W3CDTF">2026-07-01T17:44:51Z</dcterms:created>
  <dcterms:modified xsi:type="dcterms:W3CDTF">2026-07-01T17:50:57Z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0x010100CB4FD61B2A2288479611F62D4C0B9781</vt:lpwstr>
  </property>
</Properties>
</file>